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Override PartName="/xl/tables/table2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45" windowWidth="15255" windowHeight="8415"/>
  </bookViews>
  <sheets>
    <sheet name="Foaie1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H19" i="2"/>
  <c r="I19" s="1"/>
  <c r="H18"/>
  <c r="I18" s="1"/>
  <c r="H17"/>
  <c r="I17" s="1"/>
  <c r="H16"/>
  <c r="I16" s="1"/>
  <c r="H15"/>
  <c r="I15" s="1"/>
  <c r="H14"/>
  <c r="I14" s="1"/>
  <c r="H13"/>
  <c r="I13" s="1"/>
  <c r="H12"/>
  <c r="I12" s="1"/>
  <c r="H11"/>
  <c r="I11" s="1"/>
  <c r="H10"/>
  <c r="I10" s="1"/>
  <c r="G9" i="1"/>
  <c r="G10"/>
  <c r="G11"/>
  <c r="G12"/>
  <c r="G13"/>
  <c r="G14"/>
  <c r="G15"/>
  <c r="G16"/>
  <c r="G17"/>
  <c r="G18"/>
  <c r="F18"/>
  <c r="F17"/>
  <c r="F16"/>
  <c r="F15"/>
  <c r="F14"/>
  <c r="F13"/>
  <c r="F12"/>
  <c r="F11"/>
  <c r="F10"/>
  <c r="F9"/>
</calcChain>
</file>

<file path=xl/sharedStrings.xml><?xml version="1.0" encoding="utf-8"?>
<sst xmlns="http://schemas.openxmlformats.org/spreadsheetml/2006/main" count="34" uniqueCount="17">
  <si>
    <t>Nr.crt.</t>
  </si>
  <si>
    <t>Den.prod.</t>
  </si>
  <si>
    <t>Pret/kg</t>
  </si>
  <si>
    <t>Cantitate kg</t>
  </si>
  <si>
    <t>TVA</t>
  </si>
  <si>
    <t>Pret</t>
  </si>
  <si>
    <t>Valoare</t>
  </si>
  <si>
    <t>Banane</t>
  </si>
  <si>
    <t>Portocale</t>
  </si>
  <si>
    <t>Grape</t>
  </si>
  <si>
    <t>Kivi</t>
  </si>
  <si>
    <t>Ananas</t>
  </si>
  <si>
    <t>Nuca cocos</t>
  </si>
  <si>
    <t>Mandarine</t>
  </si>
  <si>
    <t>Mere</t>
  </si>
  <si>
    <t>Pere</t>
  </si>
  <si>
    <t>Gutui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</si>
</sst>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4"/>
      <color theme="1"/>
      <name val="Comic Sans MS"/>
      <family val="4"/>
      <charset val="238"/>
    </font>
    <font>
      <b/>
      <sz val="11"/>
      <color theme="1"/>
      <name val="Comic Sans MS"/>
      <family val="4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NumberFormat="1" applyFont="1"/>
    <xf numFmtId="0" fontId="2" fillId="0" borderId="0" xfId="0" applyFont="1"/>
    <xf numFmtId="2" fontId="2" fillId="0" borderId="0" xfId="0" applyNumberFormat="1" applyFont="1"/>
    <xf numFmtId="0" fontId="2" fillId="0" borderId="0" xfId="0" applyNumberFormat="1" applyFont="1"/>
  </cellXfs>
  <cellStyles count="1">
    <cellStyle name="Normal" xfId="0" builtinId="0"/>
  </cellStyles>
  <dxfs count="18"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  <numFmt numFmtId="0" formatCode="General"/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  <numFmt numFmtId="0" formatCode="General"/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  <dxf>
      <font>
        <b/>
        <strike val="0"/>
        <outline val="0"/>
        <shadow val="0"/>
        <u val="none"/>
        <vertAlign val="baseline"/>
        <color theme="1"/>
        <name val="Comic Sans MS"/>
        <scheme val="none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211614</xdr:colOff>
      <xdr:row>1</xdr:row>
      <xdr:rowOff>66675</xdr:rowOff>
    </xdr:from>
    <xdr:ext cx="2834750" cy="968983"/>
    <xdr:sp macro="" textlink="">
      <xdr:nvSpPr>
        <xdr:cNvPr id="2" name="Dreptunghi 1"/>
        <xdr:cNvSpPr/>
      </xdr:nvSpPr>
      <xdr:spPr>
        <a:xfrm>
          <a:off x="1668939" y="257175"/>
          <a:ext cx="2834750" cy="968983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glow" dir="t">
              <a:rot lat="0" lon="0" rev="3600000"/>
            </a:lightRig>
          </a:scene3d>
          <a:sp3d prstMaterial="softEdge">
            <a:bevelT w="29210" h="16510"/>
            <a:contourClr>
              <a:schemeClr val="accent4">
                <a:alpha val="95000"/>
              </a:schemeClr>
            </a:contourClr>
          </a:sp3d>
        </a:bodyPr>
        <a:lstStyle/>
        <a:p>
          <a:pPr algn="ctr"/>
          <a:r>
            <a:rPr lang="ro-RO" sz="2800" b="1" cap="none" spc="0">
              <a:ln>
                <a:prstDash val="solid"/>
              </a:ln>
              <a:gradFill rotWithShape="1">
                <a:gsLst>
                  <a:gs pos="0">
                    <a:schemeClr val="accent4">
                      <a:tint val="70000"/>
                      <a:satMod val="200000"/>
                    </a:schemeClr>
                  </a:gs>
                  <a:gs pos="40000">
                    <a:schemeClr val="accent4">
                      <a:tint val="90000"/>
                      <a:satMod val="130000"/>
                    </a:schemeClr>
                  </a:gs>
                  <a:gs pos="50000">
                    <a:schemeClr val="accent4">
                      <a:tint val="90000"/>
                      <a:satMod val="130000"/>
                    </a:schemeClr>
                  </a:gs>
                  <a:gs pos="68000">
                    <a:schemeClr val="accent4">
                      <a:tint val="90000"/>
                      <a:satMod val="130000"/>
                    </a:schemeClr>
                  </a:gs>
                  <a:gs pos="100000">
                    <a:schemeClr val="accent4">
                      <a:tint val="70000"/>
                      <a:satMod val="200000"/>
                    </a:schemeClr>
                  </a:gs>
                </a:gsLst>
                <a:lin ang="5400000"/>
              </a:gradFill>
              <a:effectLst>
                <a:outerShdw blurRad="88000" dist="50800" dir="5040000" algn="tl">
                  <a:schemeClr val="accent4">
                    <a:tint val="80000"/>
                    <a:satMod val="250000"/>
                    <a:alpha val="45000"/>
                  </a:schemeClr>
                </a:outerShdw>
              </a:effectLst>
            </a:rPr>
            <a:t>DIAGRAMA</a:t>
          </a:r>
          <a:r>
            <a:rPr lang="ro-RO" sz="2800" b="1" cap="none" spc="0" baseline="0">
              <a:ln>
                <a:prstDash val="solid"/>
              </a:ln>
              <a:gradFill rotWithShape="1">
                <a:gsLst>
                  <a:gs pos="0">
                    <a:schemeClr val="accent4">
                      <a:tint val="70000"/>
                      <a:satMod val="200000"/>
                    </a:schemeClr>
                  </a:gs>
                  <a:gs pos="40000">
                    <a:schemeClr val="accent4">
                      <a:tint val="90000"/>
                      <a:satMod val="130000"/>
                    </a:schemeClr>
                  </a:gs>
                  <a:gs pos="50000">
                    <a:schemeClr val="accent4">
                      <a:tint val="90000"/>
                      <a:satMod val="130000"/>
                    </a:schemeClr>
                  </a:gs>
                  <a:gs pos="68000">
                    <a:schemeClr val="accent4">
                      <a:tint val="90000"/>
                      <a:satMod val="130000"/>
                    </a:schemeClr>
                  </a:gs>
                  <a:gs pos="100000">
                    <a:schemeClr val="accent4">
                      <a:tint val="70000"/>
                      <a:satMod val="200000"/>
                    </a:schemeClr>
                  </a:gs>
                </a:gsLst>
                <a:lin ang="5400000"/>
              </a:gradFill>
              <a:effectLst>
                <a:outerShdw blurRad="88000" dist="50800" dir="5040000" algn="tl">
                  <a:schemeClr val="accent4">
                    <a:tint val="80000"/>
                    <a:satMod val="250000"/>
                    <a:alpha val="45000"/>
                  </a:schemeClr>
                </a:outerShdw>
              </a:effectLst>
            </a:rPr>
            <a:t> STOCURILOR</a:t>
          </a:r>
          <a:endParaRPr lang="ro-RO" sz="2800" b="1" cap="none" spc="0">
            <a:ln>
              <a:prstDash val="solid"/>
            </a:ln>
            <a:gradFill rotWithShape="1">
              <a:gsLst>
                <a:gs pos="0">
                  <a:schemeClr val="accent4">
                    <a:tint val="70000"/>
                    <a:satMod val="200000"/>
                  </a:schemeClr>
                </a:gs>
                <a:gs pos="40000">
                  <a:schemeClr val="accent4">
                    <a:tint val="90000"/>
                    <a:satMod val="130000"/>
                  </a:schemeClr>
                </a:gs>
                <a:gs pos="50000">
                  <a:schemeClr val="accent4">
                    <a:tint val="90000"/>
                    <a:satMod val="130000"/>
                  </a:schemeClr>
                </a:gs>
                <a:gs pos="68000">
                  <a:schemeClr val="accent4">
                    <a:tint val="90000"/>
                    <a:satMod val="130000"/>
                  </a:schemeClr>
                </a:gs>
                <a:gs pos="100000">
                  <a:schemeClr val="accent4">
                    <a:tint val="70000"/>
                    <a:satMod val="200000"/>
                  </a:schemeClr>
                </a:gs>
              </a:gsLst>
              <a:lin ang="5400000"/>
            </a:gradFill>
            <a:effectLst>
              <a:outerShdw blurRad="88000" dist="50800" dir="5040000" algn="tl">
                <a:schemeClr val="accent4">
                  <a:tint val="80000"/>
                  <a:satMod val="250000"/>
                  <a:alpha val="45000"/>
                </a:scheme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440214</xdr:colOff>
      <xdr:row>1</xdr:row>
      <xdr:rowOff>133350</xdr:rowOff>
    </xdr:from>
    <xdr:ext cx="2834750" cy="530658"/>
    <xdr:sp macro="" textlink="">
      <xdr:nvSpPr>
        <xdr:cNvPr id="2" name="Dreptunghi 1"/>
        <xdr:cNvSpPr/>
      </xdr:nvSpPr>
      <xdr:spPr>
        <a:xfrm>
          <a:off x="2878614" y="323850"/>
          <a:ext cx="2834750" cy="530658"/>
        </a:xfrm>
        <a:prstGeom prst="rect">
          <a:avLst/>
        </a:prstGeom>
        <a:noFill/>
      </xdr:spPr>
      <xdr:txBody>
        <a:bodyPr wrap="square" lIns="91440" tIns="45720" rIns="91440" bIns="45720">
          <a:spAutoFit/>
          <a:scene3d>
            <a:camera prst="orthographicFront">
              <a:rot lat="0" lon="0" rev="0"/>
            </a:camera>
            <a:lightRig rig="glow" dir="t">
              <a:rot lat="0" lon="0" rev="3600000"/>
            </a:lightRig>
          </a:scene3d>
          <a:sp3d prstMaterial="softEdge">
            <a:bevelT w="29210" h="16510"/>
            <a:contourClr>
              <a:schemeClr val="accent4">
                <a:alpha val="95000"/>
              </a:schemeClr>
            </a:contourClr>
          </a:sp3d>
        </a:bodyPr>
        <a:lstStyle/>
        <a:p>
          <a:pPr algn="ctr"/>
          <a:endParaRPr lang="ro-RO" sz="2800" b="1" cap="none" spc="0">
            <a:ln>
              <a:prstDash val="solid"/>
            </a:ln>
            <a:gradFill rotWithShape="1">
              <a:gsLst>
                <a:gs pos="0">
                  <a:schemeClr val="accent4">
                    <a:tint val="70000"/>
                    <a:satMod val="200000"/>
                  </a:schemeClr>
                </a:gs>
                <a:gs pos="40000">
                  <a:schemeClr val="accent4">
                    <a:tint val="90000"/>
                    <a:satMod val="130000"/>
                  </a:schemeClr>
                </a:gs>
                <a:gs pos="50000">
                  <a:schemeClr val="accent4">
                    <a:tint val="90000"/>
                    <a:satMod val="130000"/>
                  </a:schemeClr>
                </a:gs>
                <a:gs pos="68000">
                  <a:schemeClr val="accent4">
                    <a:tint val="90000"/>
                    <a:satMod val="130000"/>
                  </a:schemeClr>
                </a:gs>
                <a:gs pos="100000">
                  <a:schemeClr val="accent4">
                    <a:tint val="70000"/>
                    <a:satMod val="200000"/>
                  </a:schemeClr>
                </a:gs>
              </a:gsLst>
              <a:lin ang="5400000"/>
            </a:gradFill>
            <a:effectLst>
              <a:outerShdw blurRad="88000" dist="50800" dir="5040000" algn="tl">
                <a:schemeClr val="accent4">
                  <a:tint val="80000"/>
                  <a:satMod val="250000"/>
                  <a:alpha val="45000"/>
                </a:schemeClr>
              </a:outerShdw>
            </a:effectLst>
          </a:endParaRPr>
        </a:p>
      </xdr:txBody>
    </xdr:sp>
    <xdr:clientData/>
  </xdr:oneCellAnchor>
  <xdr:oneCellAnchor>
    <xdr:from>
      <xdr:col>6</xdr:col>
      <xdr:colOff>133350</xdr:colOff>
      <xdr:row>4</xdr:row>
      <xdr:rowOff>161925</xdr:rowOff>
    </xdr:from>
    <xdr:ext cx="184731" cy="264560"/>
    <xdr:sp macro="" textlink="">
      <xdr:nvSpPr>
        <xdr:cNvPr id="5" name="CasetăText 4"/>
        <xdr:cNvSpPr txBox="1"/>
      </xdr:nvSpPr>
      <xdr:spPr>
        <a:xfrm>
          <a:off x="3790950" y="9239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ro-RO" sz="1100"/>
        </a:p>
      </xdr:txBody>
    </xdr:sp>
    <xdr:clientData/>
  </xdr:oneCellAnchor>
  <xdr:oneCellAnchor>
    <xdr:from>
      <xdr:col>5</xdr:col>
      <xdr:colOff>542925</xdr:colOff>
      <xdr:row>3</xdr:row>
      <xdr:rowOff>0</xdr:rowOff>
    </xdr:from>
    <xdr:ext cx="1746119" cy="593304"/>
    <xdr:sp macro="" textlink="">
      <xdr:nvSpPr>
        <xdr:cNvPr id="6" name="CasetăText 5"/>
        <xdr:cNvSpPr txBox="1"/>
      </xdr:nvSpPr>
      <xdr:spPr>
        <a:xfrm>
          <a:off x="3590925" y="571500"/>
          <a:ext cx="1746119" cy="593304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r>
            <a:rPr lang="ro-RO" sz="3200">
              <a:solidFill>
                <a:srgbClr val="FF0000"/>
              </a:solidFill>
            </a:rPr>
            <a:t>STOCURI </a:t>
          </a:r>
        </a:p>
      </xdr:txBody>
    </xdr:sp>
    <xdr:clientData/>
  </xdr:oneCellAnchor>
</xdr:wsDr>
</file>

<file path=xl/tables/table1.xml><?xml version="1.0" encoding="utf-8"?>
<table xmlns="http://schemas.openxmlformats.org/spreadsheetml/2006/main" id="1" name="Tabel1" displayName="Tabel1" ref="A8:G18" totalsRowShown="0" headerRowDxfId="17" dataDxfId="16">
  <autoFilter ref="A8:G18"/>
  <tableColumns count="7">
    <tableColumn id="1" name="Nr.crt." dataDxfId="15"/>
    <tableColumn id="2" name="Den.prod." dataDxfId="14"/>
    <tableColumn id="3" name="Pret/kg" dataDxfId="13"/>
    <tableColumn id="4" name="Cantitate kg" dataDxfId="12"/>
    <tableColumn id="5" name="TVA" dataDxfId="11"/>
    <tableColumn id="6" name="Pret" dataDxfId="10">
      <calculatedColumnFormula>(C9+E9)</calculatedColumnFormula>
    </tableColumn>
    <tableColumn id="7" name="Valoare" dataDxfId="9">
      <calculatedColumnFormula>PRODUCT(D9*F9)</calculatedColumnFormula>
    </tableColumn>
  </tableColumns>
  <tableStyleInfo name="TableStyleMedium9" showFirstColumn="0" showLastColumn="0" showRowStripes="1" showColumnStripes="0"/>
</table>
</file>

<file path=xl/tables/table2.xml><?xml version="1.0" encoding="utf-8"?>
<table xmlns="http://schemas.openxmlformats.org/spreadsheetml/2006/main" id="2" name="Tabel13" displayName="Tabel13" ref="C9:I19" totalsRowShown="0" headerRowDxfId="8" dataDxfId="7">
  <autoFilter ref="C9:I19"/>
  <tableColumns count="7">
    <tableColumn id="1" name="Nr.crt." dataDxfId="6"/>
    <tableColumn id="2" name="Den.prod." dataDxfId="5"/>
    <tableColumn id="3" name="Pret/kg" dataDxfId="4"/>
    <tableColumn id="4" name="Cantitate kg" dataDxfId="3"/>
    <tableColumn id="5" name="TVA" dataDxfId="2"/>
    <tableColumn id="6" name="Pret" dataDxfId="1">
      <calculatedColumnFormula>(E10+G10)</calculatedColumnFormula>
    </tableColumn>
    <tableColumn id="7" name="Valoare" dataDxfId="0">
      <calculatedColumnFormula>PRODUCT(F10*H10)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8:G18"/>
  <sheetViews>
    <sheetView tabSelected="1" view="pageLayout" zoomScaleNormal="100" workbookViewId="0">
      <selection activeCell="D30" sqref="D30"/>
    </sheetView>
  </sheetViews>
  <sheetFormatPr defaultRowHeight="15"/>
  <cols>
    <col min="2" max="2" width="11.140625" customWidth="1"/>
    <col min="3" max="3" width="9.7109375" customWidth="1"/>
    <col min="4" max="4" width="12.7109375" customWidth="1"/>
    <col min="7" max="7" width="9.28515625" customWidth="1"/>
  </cols>
  <sheetData>
    <row r="8" spans="1:7" ht="18">
      <c r="A8" s="2" t="s">
        <v>0</v>
      </c>
      <c r="B8" s="2" t="s">
        <v>1</v>
      </c>
      <c r="C8" s="2" t="s">
        <v>2</v>
      </c>
      <c r="D8" s="2" t="s">
        <v>3</v>
      </c>
      <c r="E8" s="2" t="s">
        <v>4</v>
      </c>
      <c r="F8" s="2" t="s">
        <v>5</v>
      </c>
      <c r="G8" s="2" t="s">
        <v>6</v>
      </c>
    </row>
    <row r="9" spans="1:7" ht="18">
      <c r="A9" s="2">
        <v>1</v>
      </c>
      <c r="B9" s="2" t="s">
        <v>7</v>
      </c>
      <c r="C9" s="3">
        <v>3.5</v>
      </c>
      <c r="D9" s="2">
        <v>75</v>
      </c>
      <c r="E9" s="2">
        <v>0.67</v>
      </c>
      <c r="F9" s="3">
        <f>SUM(C9+E9)</f>
        <v>4.17</v>
      </c>
      <c r="G9" s="4">
        <f t="shared" ref="G9:G18" si="0">PRODUCT(D9*F9)</f>
        <v>312.75</v>
      </c>
    </row>
    <row r="10" spans="1:7" ht="18">
      <c r="A10" s="2">
        <v>2</v>
      </c>
      <c r="B10" s="2" t="s">
        <v>8</v>
      </c>
      <c r="C10" s="2">
        <v>4</v>
      </c>
      <c r="D10" s="2">
        <v>49</v>
      </c>
      <c r="E10" s="2">
        <v>0.76</v>
      </c>
      <c r="F10" s="2">
        <f>SUM(C10+E10)</f>
        <v>4.76</v>
      </c>
      <c r="G10" s="4">
        <f t="shared" si="0"/>
        <v>233.23999999999998</v>
      </c>
    </row>
    <row r="11" spans="1:7" ht="18">
      <c r="A11" s="2">
        <v>3</v>
      </c>
      <c r="B11" s="2" t="s">
        <v>9</v>
      </c>
      <c r="C11" s="2">
        <v>4.2</v>
      </c>
      <c r="D11" s="2">
        <v>52</v>
      </c>
      <c r="E11" s="2">
        <v>0.8</v>
      </c>
      <c r="F11" s="2">
        <f t="shared" ref="F11:F18" si="1">(C11+E11)</f>
        <v>5</v>
      </c>
      <c r="G11" s="4">
        <f t="shared" si="0"/>
        <v>260</v>
      </c>
    </row>
    <row r="12" spans="1:7" ht="18">
      <c r="A12" s="2">
        <v>4</v>
      </c>
      <c r="B12" s="2" t="s">
        <v>10</v>
      </c>
      <c r="C12" s="2">
        <v>5.2</v>
      </c>
      <c r="D12" s="2">
        <v>27</v>
      </c>
      <c r="E12" s="2">
        <v>0.99</v>
      </c>
      <c r="F12" s="2">
        <f t="shared" si="1"/>
        <v>6.19</v>
      </c>
      <c r="G12" s="4">
        <f t="shared" si="0"/>
        <v>167.13000000000002</v>
      </c>
    </row>
    <row r="13" spans="1:7" ht="18">
      <c r="A13" s="2">
        <v>5</v>
      </c>
      <c r="B13" s="2" t="s">
        <v>11</v>
      </c>
      <c r="C13" s="2">
        <v>5.7</v>
      </c>
      <c r="D13" s="2">
        <v>32</v>
      </c>
      <c r="E13" s="2">
        <v>1.08</v>
      </c>
      <c r="F13" s="2">
        <f t="shared" si="1"/>
        <v>6.78</v>
      </c>
      <c r="G13" s="4">
        <f t="shared" si="0"/>
        <v>216.96</v>
      </c>
    </row>
    <row r="14" spans="1:7" ht="18">
      <c r="A14" s="2">
        <v>6</v>
      </c>
      <c r="B14" s="2" t="s">
        <v>13</v>
      </c>
      <c r="C14" s="2">
        <v>4.5</v>
      </c>
      <c r="D14" s="2">
        <v>49</v>
      </c>
      <c r="E14" s="2">
        <v>0.86</v>
      </c>
      <c r="F14" s="2">
        <f t="shared" si="1"/>
        <v>5.36</v>
      </c>
      <c r="G14" s="4">
        <f t="shared" si="0"/>
        <v>262.64000000000004</v>
      </c>
    </row>
    <row r="15" spans="1:7" ht="22.5">
      <c r="A15" s="2">
        <v>7</v>
      </c>
      <c r="B15" s="2" t="s">
        <v>12</v>
      </c>
      <c r="C15" s="2">
        <v>7</v>
      </c>
      <c r="D15" s="2">
        <v>17</v>
      </c>
      <c r="E15" s="2">
        <v>1.33</v>
      </c>
      <c r="F15" s="2">
        <f t="shared" si="1"/>
        <v>8.33</v>
      </c>
      <c r="G15" s="1">
        <f t="shared" si="0"/>
        <v>141.61000000000001</v>
      </c>
    </row>
    <row r="16" spans="1:7" ht="18">
      <c r="A16" s="2">
        <v>8</v>
      </c>
      <c r="B16" s="2" t="s">
        <v>14</v>
      </c>
      <c r="C16" s="2">
        <v>4</v>
      </c>
      <c r="D16" s="2">
        <v>105</v>
      </c>
      <c r="E16" s="2">
        <v>0.76</v>
      </c>
      <c r="F16" s="2">
        <f t="shared" si="1"/>
        <v>4.76</v>
      </c>
      <c r="G16" s="4">
        <f t="shared" si="0"/>
        <v>499.79999999999995</v>
      </c>
    </row>
    <row r="17" spans="1:7" ht="18">
      <c r="A17" s="2">
        <v>9</v>
      </c>
      <c r="B17" s="2" t="s">
        <v>15</v>
      </c>
      <c r="C17" s="2">
        <v>5</v>
      </c>
      <c r="D17" s="2">
        <v>82</v>
      </c>
      <c r="E17" s="2">
        <v>0.95</v>
      </c>
      <c r="F17" s="2">
        <f t="shared" si="1"/>
        <v>5.95</v>
      </c>
      <c r="G17" s="4">
        <f t="shared" si="0"/>
        <v>487.90000000000003</v>
      </c>
    </row>
    <row r="18" spans="1:7" ht="18">
      <c r="A18" s="2">
        <v>10</v>
      </c>
      <c r="B18" s="2" t="s">
        <v>16</v>
      </c>
      <c r="C18" s="2">
        <v>7</v>
      </c>
      <c r="D18" s="2">
        <v>67</v>
      </c>
      <c r="E18" s="2">
        <v>1.33</v>
      </c>
      <c r="F18" s="2">
        <f t="shared" si="1"/>
        <v>8.33</v>
      </c>
      <c r="G18" s="4">
        <f t="shared" si="0"/>
        <v>558.11</v>
      </c>
    </row>
  </sheetData>
  <pageMargins left="0.7" right="0.7" top="0.75" bottom="0.75" header="0.3" footer="0.3"/>
  <pageSetup paperSize="9" orientation="portrait" r:id="rId1"/>
  <headerFooter>
    <oddHeader>&amp;CFISA DE LUCRU
MICROSOFT EXCEL</oddHeader>
  </headerFooter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C9:I19"/>
  <sheetViews>
    <sheetView workbookViewId="0">
      <selection activeCell="O12" sqref="O12"/>
    </sheetView>
  </sheetViews>
  <sheetFormatPr defaultRowHeight="15"/>
  <sheetData>
    <row r="9" spans="3:9" ht="18">
      <c r="C9" s="2" t="s">
        <v>0</v>
      </c>
      <c r="D9" s="2" t="s">
        <v>1</v>
      </c>
      <c r="E9" s="2" t="s">
        <v>2</v>
      </c>
      <c r="F9" s="2" t="s">
        <v>3</v>
      </c>
      <c r="G9" s="2" t="s">
        <v>4</v>
      </c>
      <c r="H9" s="2" t="s">
        <v>5</v>
      </c>
      <c r="I9" s="2" t="s">
        <v>6</v>
      </c>
    </row>
    <row r="10" spans="3:9" ht="18">
      <c r="C10" s="2">
        <v>1</v>
      </c>
      <c r="D10" s="2" t="s">
        <v>7</v>
      </c>
      <c r="E10" s="3">
        <v>3.5</v>
      </c>
      <c r="F10" s="2">
        <v>75</v>
      </c>
      <c r="G10" s="2">
        <v>0.67</v>
      </c>
      <c r="H10" s="3">
        <f>SUM(E10+G10)</f>
        <v>4.17</v>
      </c>
      <c r="I10" s="4">
        <f t="shared" ref="I10:I19" si="0">PRODUCT(F10*H10)</f>
        <v>312.75</v>
      </c>
    </row>
    <row r="11" spans="3:9" ht="18">
      <c r="C11" s="2">
        <v>2</v>
      </c>
      <c r="D11" s="2" t="s">
        <v>8</v>
      </c>
      <c r="E11" s="2">
        <v>4</v>
      </c>
      <c r="F11" s="2">
        <v>49</v>
      </c>
      <c r="G11" s="2">
        <v>0.76</v>
      </c>
      <c r="H11" s="2">
        <f>SUM(E11+G11)</f>
        <v>4.76</v>
      </c>
      <c r="I11" s="4">
        <f t="shared" si="0"/>
        <v>233.23999999999998</v>
      </c>
    </row>
    <row r="12" spans="3:9" ht="18">
      <c r="C12" s="2">
        <v>3</v>
      </c>
      <c r="D12" s="2" t="s">
        <v>9</v>
      </c>
      <c r="E12" s="2">
        <v>4.2</v>
      </c>
      <c r="F12" s="2">
        <v>52</v>
      </c>
      <c r="G12" s="2">
        <v>0.8</v>
      </c>
      <c r="H12" s="2">
        <f t="shared" ref="H12:H19" si="1">(E12+G12)</f>
        <v>5</v>
      </c>
      <c r="I12" s="4">
        <f t="shared" si="0"/>
        <v>260</v>
      </c>
    </row>
    <row r="13" spans="3:9" ht="18">
      <c r="C13" s="2">
        <v>4</v>
      </c>
      <c r="D13" s="2" t="s">
        <v>10</v>
      </c>
      <c r="E13" s="2">
        <v>5.2</v>
      </c>
      <c r="F13" s="2">
        <v>27</v>
      </c>
      <c r="G13" s="2">
        <v>0.99</v>
      </c>
      <c r="H13" s="2">
        <f t="shared" si="1"/>
        <v>6.19</v>
      </c>
      <c r="I13" s="4">
        <f t="shared" si="0"/>
        <v>167.13000000000002</v>
      </c>
    </row>
    <row r="14" spans="3:9" ht="18">
      <c r="C14" s="2">
        <v>5</v>
      </c>
      <c r="D14" s="2" t="s">
        <v>11</v>
      </c>
      <c r="E14" s="2">
        <v>5.7</v>
      </c>
      <c r="F14" s="2">
        <v>32</v>
      </c>
      <c r="G14" s="2">
        <v>1.08</v>
      </c>
      <c r="H14" s="2">
        <f t="shared" si="1"/>
        <v>6.78</v>
      </c>
      <c r="I14" s="4">
        <f t="shared" si="0"/>
        <v>216.96</v>
      </c>
    </row>
    <row r="15" spans="3:9" ht="18">
      <c r="C15" s="2">
        <v>6</v>
      </c>
      <c r="D15" s="2" t="s">
        <v>13</v>
      </c>
      <c r="E15" s="2">
        <v>4.5</v>
      </c>
      <c r="F15" s="2">
        <v>49</v>
      </c>
      <c r="G15" s="2">
        <v>0.86</v>
      </c>
      <c r="H15" s="2">
        <f t="shared" si="1"/>
        <v>5.36</v>
      </c>
      <c r="I15" s="4">
        <f t="shared" si="0"/>
        <v>262.64000000000004</v>
      </c>
    </row>
    <row r="16" spans="3:9" ht="22.5">
      <c r="C16" s="2">
        <v>7</v>
      </c>
      <c r="D16" s="2" t="s">
        <v>12</v>
      </c>
      <c r="E16" s="2">
        <v>7</v>
      </c>
      <c r="F16" s="2">
        <v>17</v>
      </c>
      <c r="G16" s="2">
        <v>1.33</v>
      </c>
      <c r="H16" s="2">
        <f t="shared" si="1"/>
        <v>8.33</v>
      </c>
      <c r="I16" s="1">
        <f t="shared" si="0"/>
        <v>141.61000000000001</v>
      </c>
    </row>
    <row r="17" spans="3:9" ht="18">
      <c r="C17" s="2">
        <v>8</v>
      </c>
      <c r="D17" s="2" t="s">
        <v>14</v>
      </c>
      <c r="E17" s="2">
        <v>4</v>
      </c>
      <c r="F17" s="2">
        <v>105</v>
      </c>
      <c r="G17" s="2">
        <v>0.76</v>
      </c>
      <c r="H17" s="2">
        <f t="shared" si="1"/>
        <v>4.76</v>
      </c>
      <c r="I17" s="4">
        <f t="shared" si="0"/>
        <v>499.79999999999995</v>
      </c>
    </row>
    <row r="18" spans="3:9" ht="18">
      <c r="C18" s="2">
        <v>9</v>
      </c>
      <c r="D18" s="2" t="s">
        <v>15</v>
      </c>
      <c r="E18" s="2">
        <v>5</v>
      </c>
      <c r="F18" s="2">
        <v>82</v>
      </c>
      <c r="G18" s="2">
        <v>0.95</v>
      </c>
      <c r="H18" s="2">
        <f t="shared" si="1"/>
        <v>5.95</v>
      </c>
      <c r="I18" s="4">
        <f t="shared" si="0"/>
        <v>487.90000000000003</v>
      </c>
    </row>
    <row r="19" spans="3:9" ht="18">
      <c r="C19" s="2">
        <v>10</v>
      </c>
      <c r="D19" s="2" t="s">
        <v>16</v>
      </c>
      <c r="E19" s="2">
        <v>7</v>
      </c>
      <c r="F19" s="2">
        <v>67</v>
      </c>
      <c r="G19" s="2">
        <v>1.33</v>
      </c>
      <c r="H19" s="2">
        <f t="shared" si="1"/>
        <v>8.33</v>
      </c>
      <c r="I19" s="4">
        <f t="shared" si="0"/>
        <v>558.11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Foaie1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2011-02-16T07:21:15Z</dcterms:created>
  <dcterms:modified xsi:type="dcterms:W3CDTF">2011-02-23T08:03:46Z</dcterms:modified>
</cp:coreProperties>
</file>